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<sst xmlns="http://schemas.openxmlformats.org/spreadsheetml/2006/main" count="206" uniqueCount="204">
  <si>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</si>
  <si>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</si>
  <si>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</si>
  <si>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</si>
  <si>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</si>
  <si>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</si>
  <si>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</si>
  <si>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</si>
  <si>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</si>
  <si>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</si>
  <si>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</si>
  <si>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</si>
  <si>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</si>
  <si>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</si>
  <si>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</si>
  <si>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</si>
  <si>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</si>
  <si>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</si>
  <si>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</si>
  <si>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</si>
  <si>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</si>
  <si>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</si>
  <si>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</si>
  <si>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</si>
  <si>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</si>
  <si>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</si>
  <si>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</si>
  <si>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</si>
  <si>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</si>
  <si>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</si>
  <si>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</si>
  <si>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</si>
  <si>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</si>
  <si>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</si>
  <si>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</si>
  <si>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</si>
  <si>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</si>
  <si>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</si>
  <si>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</si>
  <si>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</si>
  <si>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</si>
  <si>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</si>
  <si>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</si>
  <si>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</si>
  <si>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</si>
  <si>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</si>
  <si>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</si>
  <si>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</si>
  <si>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</si>
  <si>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</si>
  <si>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</si>
  <si>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</si>
  <si>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</si>
  <si>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</si>
  <si>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</si>
  <si>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</si>
  <si>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</si>
  <si>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</si>
  <si>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</si>
  <si>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</si>
  <si>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</si>
  <si>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</si>
  <si>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</si>
  <si>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</si>
  <si>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</si>
  <si>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</si>
  <si>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</si>
  <si>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</si>
  <si>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</si>
  <si>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</si>
  <si>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</si>
  <si>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</si>
  <si>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</si>
  <si>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</si>
  <si>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</si>
  <si>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</si>
  <si>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</si>
  <si>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</si>
  <si>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</si>
  <si>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</si>
  <si>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</si>
  <si>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</si>
  <si>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</si>
  <si>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</si>
  <si>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</si>
  <si>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</si>
  <si>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</si>
  <si>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</si>
  <si>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</si>
  <si>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</si>
  <si>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</si>
  <si>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</si>
  <si>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</si>
  <si>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</si>
  <si>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</si>
  <si>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</si>
  <si>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</si>
  <si>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</si>
  <si>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</si>
  <si>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</si>
  <si>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</si>
  <si>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</si>
  <si>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</si>
  <si>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</si>
  <si>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</si>
  <si>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</si>
  <si>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</si>
  <si>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</si>
  <si>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</si>
  <si>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</si>
  <si>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</si>
  <si>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</si>
  <si>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</si>
  <si>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</si>
  <si>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</si>
  <si>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</si>
  <si>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</si>
  <si>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</si>
  <si>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</si>
  <si>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</si>
  <si>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</si>
  <si>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</si>
  <si>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</si>
  <si>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</si>
  <si>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</si>
  <si>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</si>
  <si>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</si>
  <si>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</si>
  <si>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</si>
  <si>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</si>
  <si>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</si>
  <si>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</si>
  <si>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</si>
  <si>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</si>
  <si>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</si>
  <si>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</si>
  <si>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</si>
  <si>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</si>
  <si>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</si>
  <si>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</si>
  <si>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</si>
  <si>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</si>
  <si>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</si>
  <si>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</si>
  <si>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</si>
  <si>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</si>
  <si>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</si>
  <si>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</si>
  <si>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</si>
  <si>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</si>
  <si>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</si>
  <si>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</si>
  <si>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</si>
  <si>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</si>
  <si>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</si>
  <si>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</si>
  <si>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</si>
  <si>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</si>
  <si>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</si>
  <si>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</si>
  <si>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</si>
  <si>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</si>
  <si>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</si>
  <si>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</si>
  <si>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</si>
  <si>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</si>
  <si>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</si>
  <si>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</si>
  <si>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</si>
  <si>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</si>
  <si>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</si>
  <si>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</si>
  <si>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</si>
  <si>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</si>
  <si>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</si>
  <si>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</si>
  <si>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</si>
  <si>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</si>
  <si>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</si>
  <si>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</si>
  <si>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</si>
  <si>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</si>
  <si>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</si>
  <si>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</si>
  <si>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</si>
  <si>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</si>
  <si>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</si>
  <si>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</si>
  <si>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</si>
  <si>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</si>
  <si>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</si>
  <si>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</si>
  <si>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</si>
  <si>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</si>
  <si>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</si>
  <si>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</si>
  <si>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</si>
  <si>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</si>
  <si>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</si>
  <si>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</si>
  <si>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</si>
  <si>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</si>
  <si>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مستشفى ابن الهيثم</t>
  </si>
  <si>
    <t>IBN ALHAYTHAM HOSPITAL COMPANY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</si>
</sst>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131279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0.98</v>
      </c>
      <c r="F6" s="13">
        <v>1.03</v>
      </c>
      <c r="G6" s="13">
        <v>0.79</v>
      </c>
      <c r="H6" s="13">
        <v>0.92</v>
      </c>
      <c r="I6" s="4" t="s">
        <v>139</v>
      </c>
    </row>
    <row r="7" spans="4:9" ht="20.100000000000001" customHeight="1">
      <c r="D7" s="10" t="s">
        <v>126</v>
      </c>
      <c r="E7" s="14">
        <v>442673.26</v>
      </c>
      <c r="F7" s="14">
        <v>2274528.2000000002</v>
      </c>
      <c r="G7" s="14">
        <v>728780.57</v>
      </c>
      <c r="H7" s="14">
        <v>2339550.4900000002</v>
      </c>
      <c r="I7" s="4" t="s">
        <v>140</v>
      </c>
    </row>
    <row r="8" spans="4:9" ht="20.100000000000001" customHeight="1">
      <c r="D8" s="10" t="s">
        <v>25</v>
      </c>
      <c r="E8" s="14">
        <v>435315</v>
      </c>
      <c r="F8" s="14">
        <v>2316274</v>
      </c>
      <c r="G8" s="14">
        <v>854337</v>
      </c>
      <c r="H8" s="14">
        <v>2309304</v>
      </c>
      <c r="I8" s="4" t="s">
        <v>1</v>
      </c>
    </row>
    <row r="9" spans="4:9" ht="20.100000000000001" customHeight="1">
      <c r="D9" s="10" t="s">
        <v>26</v>
      </c>
      <c r="E9" s="14">
        <v>359</v>
      </c>
      <c r="F9" s="14">
        <v>2728</v>
      </c>
      <c r="G9" s="14">
        <v>1892</v>
      </c>
      <c r="H9" s="14">
        <v>2956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19600000</v>
      </c>
      <c r="F11" s="14">
        <v>20600000</v>
      </c>
      <c r="G11" s="14">
        <v>15800000</v>
      </c>
      <c r="H11" s="14">
        <v>18400000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211288</v>
      </c>
      <c r="F16" s="59">
        <v>226689</v>
      </c>
      <c r="G16" s="59">
        <v>712610</v>
      </c>
      <c r="H16" s="59">
        <v>356556</v>
      </c>
      <c r="I16" s="3" t="s">
        <v>58</v>
      </c>
    </row>
    <row r="17" spans="4:9" ht="20.100000000000001" customHeight="1">
      <c r="D17" s="10" t="s">
        <v>128</v>
      </c>
      <c r="E17" s="57">
        <v>4108486</v>
      </c>
      <c r="F17" s="57">
        <v>8109868</v>
      </c>
      <c r="G17" s="57">
        <v>4856494</v>
      </c>
      <c r="H17" s="57">
        <v>3116747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1513786</v>
      </c>
      <c r="F21" s="57">
        <v>1357346</v>
      </c>
      <c r="G21" s="57">
        <v>1169605</v>
      </c>
      <c r="H21" s="57">
        <v>1062694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6587948</v>
      </c>
      <c r="F23" s="57">
        <v>10331563</v>
      </c>
      <c r="G23" s="57">
        <v>7229763</v>
      </c>
      <c r="H23" s="57">
        <v>6156814</v>
      </c>
      <c r="I23" s="4" t="s">
        <v>60</v>
      </c>
    </row>
    <row r="24" spans="4:9" ht="20.100000000000001" customHeight="1">
      <c r="D24" s="10" t="s">
        <v>98</v>
      </c>
      <c r="E24" s="57">
        <v>6127646</v>
      </c>
      <c r="F24" s="57">
        <v>4807552</v>
      </c>
      <c r="G24" s="57">
        <v>3992175</v>
      </c>
      <c r="H24" s="57">
        <v>4140172</v>
      </c>
      <c r="I24" s="4" t="s">
        <v>82</v>
      </c>
    </row>
    <row r="25" spans="4:9" ht="20.100000000000001" customHeight="1">
      <c r="D25" s="10" t="s">
        <v>158</v>
      </c>
      <c r="E25" s="57">
        <v>19341202</v>
      </c>
      <c r="F25" s="57">
        <v>20341129</v>
      </c>
      <c r="G25" s="57">
        <v>18139882</v>
      </c>
      <c r="H25" s="57">
        <v>18362692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293028</v>
      </c>
      <c r="I27" s="4" t="s">
        <v>83</v>
      </c>
    </row>
    <row r="28" spans="4:9" ht="20.100000000000001" customHeight="1">
      <c r="D28" s="10" t="s">
        <v>71</v>
      </c>
      <c r="E28" s="57">
        <v>19341202</v>
      </c>
      <c r="F28" s="57">
        <v>20341129</v>
      </c>
      <c r="G28" s="57">
        <v>18139882</v>
      </c>
      <c r="H28" s="57">
        <v>18655720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600000</v>
      </c>
      <c r="H29" s="57">
        <v>213401</v>
      </c>
      <c r="I29" s="4" t="s">
        <v>176</v>
      </c>
    </row>
    <row r="30" spans="4:9" ht="20.100000000000001" customHeight="1">
      <c r="D30" s="21" t="s">
        <v>29</v>
      </c>
      <c r="E30" s="60">
        <v>32056796</v>
      </c>
      <c r="F30" s="60">
        <v>35480244</v>
      </c>
      <c r="G30" s="60">
        <v>29961820</v>
      </c>
      <c r="H30" s="60">
        <v>29166107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3370426</v>
      </c>
      <c r="F35" s="59">
        <v>3681359</v>
      </c>
      <c r="G35" s="59">
        <v>2176080</v>
      </c>
      <c r="H35" s="59">
        <v>1560240</v>
      </c>
      <c r="I35" s="3" t="s">
        <v>150</v>
      </c>
    </row>
    <row r="36" spans="4:9" ht="20.100000000000001" customHeight="1">
      <c r="D36" s="10" t="s">
        <v>101</v>
      </c>
      <c r="E36" s="57">
        <v>3475436</v>
      </c>
      <c r="F36" s="57">
        <v>4992730</v>
      </c>
      <c r="G36" s="57">
        <v>3953286</v>
      </c>
      <c r="H36" s="57">
        <v>3212269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714033</v>
      </c>
      <c r="G37" s="57">
        <v>1002000</v>
      </c>
      <c r="H37" s="57">
        <v>1002000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8049571</v>
      </c>
      <c r="F39" s="57">
        <v>12834492</v>
      </c>
      <c r="G39" s="57">
        <v>8963014</v>
      </c>
      <c r="H39" s="57">
        <v>7290776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18251</v>
      </c>
      <c r="G40" s="57">
        <v>492626</v>
      </c>
      <c r="H40" s="57">
        <v>1638412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78750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8049571</v>
      </c>
      <c r="F43" s="60">
        <v>12852743</v>
      </c>
      <c r="G43" s="60">
        <v>9534390</v>
      </c>
      <c r="H43" s="60">
        <v>8929188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20000000</v>
      </c>
      <c r="F46" s="59">
        <v>20000000</v>
      </c>
      <c r="G46" s="59">
        <v>20000000</v>
      </c>
      <c r="H46" s="59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739211</v>
      </c>
      <c r="F49" s="57">
        <v>621257</v>
      </c>
      <c r="G49" s="57">
        <v>411107</v>
      </c>
      <c r="H49" s="57">
        <v>336754</v>
      </c>
      <c r="I49" s="4" t="s">
        <v>61</v>
      </c>
    </row>
    <row r="50" spans="4:9" ht="20.100000000000001" customHeight="1">
      <c r="D50" s="10" t="s">
        <v>32</v>
      </c>
      <c r="E50" s="57">
        <v>78853</v>
      </c>
      <c r="F50" s="57">
        <v>78853</v>
      </c>
      <c r="G50" s="57">
        <v>78853</v>
      </c>
      <c r="H50" s="57">
        <v>78853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1911328</v>
      </c>
      <c r="F52" s="57">
        <v>1911328</v>
      </c>
      <c r="G52" s="57">
        <v>1911328</v>
      </c>
      <c r="H52" s="57">
        <v>1911328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1000000</v>
      </c>
      <c r="F55" s="57">
        <v>1000000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222797</v>
      </c>
      <c r="F57" s="57">
        <v>-1036889</v>
      </c>
      <c r="G57" s="57">
        <v>-1830260</v>
      </c>
      <c r="H57" s="57">
        <v>-1629675</v>
      </c>
      <c r="I57" s="4" t="s">
        <v>62</v>
      </c>
    </row>
    <row r="58" spans="4:9" ht="20.100000000000001" customHeight="1">
      <c r="D58" s="10" t="s">
        <v>39</v>
      </c>
      <c r="E58" s="57">
        <v>55036</v>
      </c>
      <c r="F58" s="57">
        <v>52952</v>
      </c>
      <c r="G58" s="57">
        <v>-143598</v>
      </c>
      <c r="H58" s="57">
        <v>-460341</v>
      </c>
      <c r="I58" s="4" t="s">
        <v>155</v>
      </c>
    </row>
    <row r="59" spans="4:9" ht="20.100000000000001" customHeight="1">
      <c r="D59" s="10" t="s">
        <v>38</v>
      </c>
      <c r="E59" s="57">
        <v>24007225</v>
      </c>
      <c r="F59" s="57">
        <v>22627501</v>
      </c>
      <c r="G59" s="57">
        <v>20427430</v>
      </c>
      <c r="H59" s="57">
        <v>20236919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32056796</v>
      </c>
      <c r="F61" s="60">
        <v>35480244</v>
      </c>
      <c r="G61" s="60">
        <v>29961820</v>
      </c>
      <c r="H61" s="60">
        <v>29166107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18209862</v>
      </c>
      <c r="F65" s="59">
        <v>21424395</v>
      </c>
      <c r="G65" s="59">
        <v>14068297</v>
      </c>
      <c r="H65" s="59">
        <v>12172104</v>
      </c>
      <c r="I65" s="3" t="s">
        <v>88</v>
      </c>
    </row>
    <row r="66" spans="4:9" ht="20.100000000000001" customHeight="1">
      <c r="D66" s="10" t="s">
        <v>110</v>
      </c>
      <c r="E66" s="57">
        <v>11982343</v>
      </c>
      <c r="F66" s="57">
        <v>13016594</v>
      </c>
      <c r="G66" s="57">
        <v>9128361</v>
      </c>
      <c r="H66" s="57">
        <v>8059556</v>
      </c>
      <c r="I66" s="4" t="s">
        <v>89</v>
      </c>
    </row>
    <row r="67" spans="4:9" ht="20.100000000000001" customHeight="1">
      <c r="D67" s="10" t="s">
        <v>132</v>
      </c>
      <c r="E67" s="57">
        <v>6227519</v>
      </c>
      <c r="F67" s="57">
        <v>8407801</v>
      </c>
      <c r="G67" s="57">
        <v>4939936</v>
      </c>
      <c r="H67" s="57">
        <v>4112548</v>
      </c>
      <c r="I67" s="4" t="s">
        <v>90</v>
      </c>
    </row>
    <row r="68" spans="4:9" ht="20.100000000000001" customHeight="1">
      <c r="D68" s="10" t="s">
        <v>111</v>
      </c>
      <c r="E68" s="57">
        <v>4304725</v>
      </c>
      <c r="F68" s="57">
        <v>4006922</v>
      </c>
      <c r="G68" s="57">
        <v>2941810</v>
      </c>
      <c r="H68" s="57">
        <v>2499932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2177229</v>
      </c>
      <c r="F70" s="57">
        <v>2064938</v>
      </c>
      <c r="G70" s="57">
        <v>842771</v>
      </c>
      <c r="H70" s="57">
        <v>822992</v>
      </c>
      <c r="I70" s="4" t="s">
        <v>93</v>
      </c>
    </row>
    <row r="71" spans="4:9" ht="20.100000000000001" customHeight="1">
      <c r="D71" s="10" t="s">
        <v>114</v>
      </c>
      <c r="E71" s="57">
        <v>895286</v>
      </c>
      <c r="F71" s="57">
        <v>879787</v>
      </c>
      <c r="G71" s="57">
        <v>842771</v>
      </c>
      <c r="H71" s="57">
        <v>1032992</v>
      </c>
      <c r="I71" s="4" t="s">
        <v>94</v>
      </c>
    </row>
    <row r="72" spans="4:9" ht="20.100000000000001" customHeight="1">
      <c r="D72" s="10" t="s">
        <v>115</v>
      </c>
      <c r="E72" s="57">
        <v>1027508</v>
      </c>
      <c r="F72" s="57">
        <v>3521092</v>
      </c>
      <c r="G72" s="57">
        <v>1155355</v>
      </c>
      <c r="H72" s="57">
        <v>579624</v>
      </c>
      <c r="I72" s="4" t="s">
        <v>95</v>
      </c>
    </row>
    <row r="73" spans="4:9" ht="20.100000000000001" customHeight="1">
      <c r="D73" s="10" t="s">
        <v>116</v>
      </c>
      <c r="E73" s="57">
        <v>647931</v>
      </c>
      <c r="F73" s="57">
        <v>452199</v>
      </c>
      <c r="G73" s="57">
        <v>424744</v>
      </c>
      <c r="H73" s="57">
        <v>324150</v>
      </c>
      <c r="I73" s="4" t="s">
        <v>63</v>
      </c>
    </row>
    <row r="74" spans="4:9" ht="20.100000000000001" customHeight="1">
      <c r="D74" s="10" t="s">
        <v>117</v>
      </c>
      <c r="E74" s="57">
        <v>130000</v>
      </c>
      <c r="F74" s="57">
        <v>1520982</v>
      </c>
      <c r="G74" s="57">
        <v>390000</v>
      </c>
      <c r="H74" s="57">
        <v>22500</v>
      </c>
      <c r="I74" s="4" t="s">
        <v>64</v>
      </c>
    </row>
    <row r="75" spans="4:9" ht="20.100000000000001" customHeight="1">
      <c r="D75" s="10" t="s">
        <v>123</v>
      </c>
      <c r="E75" s="57">
        <v>1545439</v>
      </c>
      <c r="F75" s="57">
        <v>2452309</v>
      </c>
      <c r="G75" s="57">
        <v>1190099</v>
      </c>
      <c r="H75" s="57">
        <v>881274</v>
      </c>
      <c r="I75" s="4" t="s">
        <v>96</v>
      </c>
    </row>
    <row r="76" spans="4:9" ht="20.100000000000001" customHeight="1">
      <c r="D76" s="10" t="s">
        <v>118</v>
      </c>
      <c r="E76" s="57">
        <v>365901</v>
      </c>
      <c r="F76" s="57">
        <v>350809</v>
      </c>
      <c r="G76" s="57">
        <v>446569</v>
      </c>
      <c r="H76" s="57">
        <v>491755</v>
      </c>
      <c r="I76" s="4" t="s">
        <v>97</v>
      </c>
    </row>
    <row r="77" spans="4:9" ht="20.100000000000001" customHeight="1">
      <c r="D77" s="10" t="s">
        <v>190</v>
      </c>
      <c r="E77" s="57">
        <v>1179538</v>
      </c>
      <c r="F77" s="57">
        <v>2101500</v>
      </c>
      <c r="G77" s="57">
        <v>743530</v>
      </c>
      <c r="H77" s="57">
        <v>389519</v>
      </c>
      <c r="I77" s="50" t="s">
        <v>199</v>
      </c>
    </row>
    <row r="78" spans="4:9" ht="20.100000000000001" customHeight="1">
      <c r="D78" s="10" t="s">
        <v>157</v>
      </c>
      <c r="E78" s="57">
        <v>24500</v>
      </c>
      <c r="F78" s="57">
        <v>466676</v>
      </c>
      <c r="G78" s="57">
        <v>128714</v>
      </c>
      <c r="H78" s="57">
        <v>53860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3895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8256</v>
      </c>
      <c r="I81" s="50" t="s">
        <v>196</v>
      </c>
    </row>
    <row r="82" spans="4:9" ht="20.100000000000001" customHeight="1">
      <c r="D82" s="10" t="s">
        <v>187</v>
      </c>
      <c r="E82" s="57">
        <v>1120038</v>
      </c>
      <c r="F82" s="57">
        <v>1599824</v>
      </c>
      <c r="G82" s="57">
        <v>579816</v>
      </c>
      <c r="H82" s="57">
        <v>323508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1120038</v>
      </c>
      <c r="F84" s="60">
        <v>1599824</v>
      </c>
      <c r="G84" s="60">
        <v>579816</v>
      </c>
      <c r="H84" s="60">
        <v>323508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226689</v>
      </c>
      <c r="F88" s="59">
        <v>712610</v>
      </c>
      <c r="G88" s="59">
        <v>356556</v>
      </c>
      <c r="H88" s="59">
        <v>-849390</v>
      </c>
      <c r="I88" s="3" t="s">
        <v>16</v>
      </c>
    </row>
    <row r="89" spans="4:9" ht="20.100000000000001" customHeight="1">
      <c r="D89" s="10" t="s">
        <v>43</v>
      </c>
      <c r="E89" s="57">
        <v>5290459</v>
      </c>
      <c r="F89" s="57">
        <v>2410083</v>
      </c>
      <c r="G89" s="57">
        <v>2188108</v>
      </c>
      <c r="H89" s="57">
        <v>1615434</v>
      </c>
      <c r="I89" s="4" t="s">
        <v>17</v>
      </c>
    </row>
    <row r="90" spans="4:9" ht="20.100000000000001" customHeight="1">
      <c r="D90" s="10" t="s">
        <v>44</v>
      </c>
      <c r="E90" s="57">
        <v>-1237710</v>
      </c>
      <c r="F90" s="57">
        <v>-3688191</v>
      </c>
      <c r="G90" s="57">
        <v>-1788949</v>
      </c>
      <c r="H90" s="57">
        <v>408758</v>
      </c>
      <c r="I90" s="4" t="s">
        <v>18</v>
      </c>
    </row>
    <row r="91" spans="4:9" ht="20.100000000000001" customHeight="1">
      <c r="D91" s="10" t="s">
        <v>45</v>
      </c>
      <c r="E91" s="57">
        <v>-4068150</v>
      </c>
      <c r="F91" s="57">
        <v>792187</v>
      </c>
      <c r="G91" s="57">
        <v>-43105</v>
      </c>
      <c r="H91" s="57">
        <v>-818246</v>
      </c>
      <c r="I91" s="4" t="s">
        <v>19</v>
      </c>
    </row>
    <row r="92" spans="4:9" ht="20.100000000000001" customHeight="1">
      <c r="D92" s="21" t="s">
        <v>47</v>
      </c>
      <c r="E92" s="60">
        <v>211288</v>
      </c>
      <c r="F92" s="60">
        <v>226689</v>
      </c>
      <c r="G92" s="60">
        <v>712610</v>
      </c>
      <c r="H92" s="60">
        <v>356556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2.1765750000000001</v>
      </c>
      <c r="F96" s="22">
        <f>+F8*100/F10</f>
        <v>11.58137</v>
      </c>
      <c r="G96" s="22">
        <f>+G8*100/G10</f>
        <v>4.2716849999999997</v>
      </c>
      <c r="H96" s="22">
        <f>+H8*100/H10</f>
        <v>11.546519999999999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5.60019E-2</v>
      </c>
      <c r="F97" s="13">
        <f>+F84/F10</f>
        <v>7.9991199999999998E-2</v>
      </c>
      <c r="G97" s="13">
        <f>+G84/G10</f>
        <v>2.8990800000000001E-2</v>
      </c>
      <c r="H97" s="13">
        <f>+H84/H10</f>
        <v>1.61754E-2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0.05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1.20036125</v>
      </c>
      <c r="F99" s="13">
        <f>+F59/F10</f>
        <v>1.1313750499999999</v>
      </c>
      <c r="G99" s="13">
        <f>+G59/G10</f>
        <v>1.0213715000000001</v>
      </c>
      <c r="H99" s="13">
        <f>+H59/H10</f>
        <v>1.0118459500000001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17.499406270144405</v>
      </c>
      <c r="F100" s="13">
        <f>+F11/F84</f>
        <v>12.876416405804639</v>
      </c>
      <c r="G100" s="13">
        <f>+G11/G84</f>
        <v>27.250024145591016</v>
      </c>
      <c r="H100" s="13">
        <f>+H11/H84</f>
        <v>56.876491462344056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5.1020408163265305</v>
      </c>
      <c r="F101" s="13">
        <f>+F55*100/F11</f>
        <v>4.8543689320388346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89.28268505175717</v>
      </c>
      <c r="F102" s="13">
        <f>+F55*100/F84</f>
        <v>62.506875756333194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0.81642088996125128</v>
      </c>
      <c r="F103" s="23">
        <f>+F11/F59</f>
        <v>0.91039660102103193</v>
      </c>
      <c r="G103" s="23">
        <f>+G11/G59</f>
        <v>0.77346979037500063</v>
      </c>
      <c r="H103" s="23">
        <f>+H11/H59</f>
        <v>0.90922931499602289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34.198606227768231</v>
      </c>
      <c r="F105" s="30">
        <f>+F67*100/F65</f>
        <v>39.244053332661203</v>
      </c>
      <c r="G105" s="30">
        <f>+G67*100/G65</f>
        <v>35.113958711562603</v>
      </c>
      <c r="H105" s="30">
        <f>+H67*100/H65</f>
        <v>33.78666498413093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8.486824337273946</v>
      </c>
      <c r="F106" s="31">
        <f>+F75*100/F65</f>
        <v>11.446339558246569</v>
      </c>
      <c r="G106" s="31">
        <f>+G75*100/G65</f>
        <v>8.4594389782928232</v>
      </c>
      <c r="H106" s="31">
        <f>+H75*100/H65</f>
        <v>7.240112309260585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6.1507220647800622</v>
      </c>
      <c r="F107" s="31">
        <f>+F82*100/F65</f>
        <v>7.4673007102417595</v>
      </c>
      <c r="G107" s="31">
        <f>+G82*100/G65</f>
        <v>4.1214370154397511</v>
      </c>
      <c r="H107" s="31">
        <f>+H82*100/H65</f>
        <v>2.6577820892756092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4.6353322396910785</v>
      </c>
      <c r="F108" s="31">
        <f>(F82+F76)*100/F30</f>
        <v>5.4978004097153335</v>
      </c>
      <c r="G108" s="31">
        <f>(G82+G76)*100/G30</f>
        <v>3.4256430350359226</v>
      </c>
      <c r="H108" s="31">
        <f>(H82+H76)*100/H30</f>
        <v>2.7952410652542694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4.6654205140327552</v>
      </c>
      <c r="F109" s="29">
        <f>+F84*100/F59</f>
        <v>7.0702637467566571</v>
      </c>
      <c r="G109" s="29">
        <f>+G84*100/G59</f>
        <v>2.8384187340257685</v>
      </c>
      <c r="H109" s="29">
        <f>+H84*100/H59</f>
        <v>1.5986030284550727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25.110341657350908</v>
      </c>
      <c r="F111" s="22">
        <f>+F43*100/F30</f>
        <v>36.225069365362877</v>
      </c>
      <c r="G111" s="22">
        <f>+G43*100/G30</f>
        <v>31.821798542278138</v>
      </c>
      <c r="H111" s="22">
        <f>+H43*100/H30</f>
        <v>30.614946314226991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74.889658342649085</v>
      </c>
      <c r="F112" s="13">
        <f>+F59*100/F30</f>
        <v>63.774930634637123</v>
      </c>
      <c r="G112" s="13">
        <f>+G59*100/G30</f>
        <v>68.178201457721855</v>
      </c>
      <c r="H112" s="13">
        <f>+H59*100/H30</f>
        <v>69.385053685773016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4.2236533925843327</v>
      </c>
      <c r="F113" s="23">
        <f>+F75/F76</f>
        <v>6.9904392418666568</v>
      </c>
      <c r="G113" s="23">
        <f>+G75/G76</f>
        <v>2.6649834628019411</v>
      </c>
      <c r="H113" s="23">
        <f>+H75/H76</f>
        <v>1.7920997244562842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0.5680499698098338</v>
      </c>
      <c r="F115" s="22">
        <f>+F65/F30</f>
        <v>0.60384012578943935</v>
      </c>
      <c r="G115" s="22">
        <f>+G65/G30</f>
        <v>0.46954080226101086</v>
      </c>
      <c r="H115" s="22">
        <f>+H65/H30</f>
        <v>0.41733728810636261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0.94150622076125356</v>
      </c>
      <c r="F116" s="13">
        <f>+F65/F28</f>
        <v>1.0532549594469411</v>
      </c>
      <c r="G116" s="13">
        <f>+G65/G28</f>
        <v>0.77554512206860005</v>
      </c>
      <c r="H116" s="13">
        <f>+H65/H28</f>
        <v>0.65245962096343646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-12.45865862811409</v>
      </c>
      <c r="F117" s="23">
        <f>+F65/F120</f>
        <v>-8.5597294210103438</v>
      </c>
      <c r="G117" s="23">
        <f>+G65/G120</f>
        <v>-8.116710736067656</v>
      </c>
      <c r="H117" s="23">
        <f>+H65/H120</f>
        <v>-10.734137475506234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0.8184222488378573</v>
      </c>
      <c r="F119" s="58">
        <f>+F23/F39</f>
        <v>0.80498417857130611</v>
      </c>
      <c r="G119" s="58">
        <f>+G23/G39</f>
        <v>0.80662185733504377</v>
      </c>
      <c r="H119" s="58">
        <f>+H23/H39</f>
        <v>0.84446621319870474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-1461623</v>
      </c>
      <c r="F120" s="60">
        <f>+F23-F39</f>
        <v>-2502929</v>
      </c>
      <c r="G120" s="60">
        <f>+G23-G39</f>
        <v>-1733251</v>
      </c>
      <c r="H120" s="60">
        <f>+H23-H39</f>
        <v>-1133962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2014-10-15T09:32:41Z</dcterms:modified>
</cp:coreProperties>
</file>